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TU, offert och energi\"/>
    </mc:Choice>
  </mc:AlternateContent>
  <xr:revisionPtr revIDLastSave="0" documentId="13_ncr:1_{F01BE411-4DCD-4538-978C-F99AB7373FAF}" xr6:coauthVersionLast="45" xr6:coauthVersionMax="45" xr10:uidLastSave="{00000000-0000-0000-0000-000000000000}"/>
  <bookViews>
    <workbookView xWindow="-120" yWindow="-120" windowWidth="29040" windowHeight="15840" xr2:uid="{A481C536-6BA3-4332-AB62-3302B9ECD64B}"/>
  </bookViews>
  <sheets>
    <sheet name="Energiplan"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3" l="1"/>
  <c r="N9" i="3"/>
  <c r="N10" i="3"/>
  <c r="N11" i="3"/>
  <c r="N12" i="3"/>
  <c r="N13" i="3"/>
  <c r="N14" i="3"/>
  <c r="N15" i="3"/>
  <c r="N16" i="3"/>
  <c r="N17" i="3"/>
  <c r="N7" i="3"/>
  <c r="F3" i="3" l="1"/>
  <c r="G3" i="3"/>
  <c r="H3" i="3"/>
  <c r="I3" i="3"/>
  <c r="J3" i="3"/>
  <c r="K3" i="3"/>
  <c r="L3" i="3"/>
  <c r="M3" i="3"/>
  <c r="E3" i="3"/>
  <c r="N3" i="3" l="1"/>
</calcChain>
</file>

<file path=xl/sharedStrings.xml><?xml version="1.0" encoding="utf-8"?>
<sst xmlns="http://schemas.openxmlformats.org/spreadsheetml/2006/main" count="80" uniqueCount="59">
  <si>
    <r>
      <t xml:space="preserve">INSTRUKTIONER:
 • Ange er uppskattade kostnad för respektive åtgärd (gör egen uppskattning) i </t>
    </r>
    <r>
      <rPr>
        <b/>
        <sz val="11"/>
        <color theme="1"/>
        <rFont val="Calibri"/>
        <family val="2"/>
        <scheme val="minor"/>
      </rPr>
      <t>miljoner</t>
    </r>
    <r>
      <rPr>
        <sz val="11"/>
        <color theme="1"/>
        <rFont val="Calibri"/>
        <family val="2"/>
        <scheme val="minor"/>
      </rPr>
      <t xml:space="preserve"> kr
    ◦ Om fler än en aktör ska genomföra åtgärden - ange bara era egna kostnader
 • Välj ett av följande alternativ för varje åtgärd (se följebrev för förklaringar):
    ◦ Inom ram
    ◦ Inom ram med konsekvenser
    ◦ Utökad ram
 • Det är viktigt att ni anger kostnad för varje åtgärd (även de som hanteras inom ram) - om ni är osäkra, gör en rimlig bedömning givet förutsättningarna
 • Eventuella övriga upplysningar (t.ex. kring osäkerheter) kan lämnas under "Fritt fält"
 • För kostnader av utredningskaraktär anges endast kostnaden för själva utredningen under "Investering". Under "Fritt fält" anger ni kostnader för åtgärder utredningen kan tänkas föreslå (fler än en kan anges)
 • Vid frågor, tveka inte att kontakta Alvin Hilmersson vid Miljöförvaltningen: alvin.hilmersson@miljo.goteborg.se / 031-368 38 06</t>
    </r>
  </si>
  <si>
    <t>Summa, per period</t>
  </si>
  <si>
    <t>Summa, totalt</t>
  </si>
  <si>
    <r>
      <t xml:space="preserve">Åtgärder </t>
    </r>
    <r>
      <rPr>
        <sz val="11"/>
        <color theme="1"/>
        <rFont val="Calibri"/>
        <family val="2"/>
        <scheme val="minor"/>
      </rPr>
      <t>(de åtgärder ni ska skatta är förifyllda)</t>
    </r>
  </si>
  <si>
    <r>
      <t xml:space="preserve">Hur hantera?
</t>
    </r>
    <r>
      <rPr>
        <sz val="11"/>
        <color theme="1"/>
        <rFont val="Calibri"/>
        <family val="2"/>
        <scheme val="minor"/>
      </rPr>
      <t>(välj ett alternativ)</t>
    </r>
  </si>
  <si>
    <r>
      <t>Investering (</t>
    </r>
    <r>
      <rPr>
        <b/>
        <u val="singleAccounting"/>
        <sz val="11"/>
        <color theme="1"/>
        <rFont val="Calibri"/>
        <family val="2"/>
        <scheme val="minor"/>
      </rPr>
      <t>miljoner</t>
    </r>
    <r>
      <rPr>
        <b/>
        <sz val="11"/>
        <color theme="1"/>
        <rFont val="Calibri"/>
        <family val="2"/>
        <scheme val="minor"/>
      </rPr>
      <t xml:space="preserve"> kronor)</t>
    </r>
  </si>
  <si>
    <t>Drift, exklusive kapitalkostnader (miljoner kronor)</t>
  </si>
  <si>
    <t>Summa, per åtgärd</t>
  </si>
  <si>
    <r>
      <t xml:space="preserve">                  Fritt fält
</t>
    </r>
    <r>
      <rPr>
        <sz val="11"/>
        <color theme="1"/>
        <rFont val="Calibri"/>
        <family val="2"/>
        <scheme val="minor"/>
      </rPr>
      <t xml:space="preserve">      (valfria kommentarer)</t>
    </r>
  </si>
  <si>
    <t>Rubrik</t>
  </si>
  <si>
    <t>Nr.</t>
  </si>
  <si>
    <t>Åtgärd</t>
  </si>
  <si>
    <t>År 2022</t>
  </si>
  <si>
    <t>År 2023</t>
  </si>
  <si>
    <t>År 2024</t>
  </si>
  <si>
    <t>År 2025-2030</t>
  </si>
  <si>
    <t>År 2021</t>
  </si>
  <si>
    <t>2. Energieffektivisering av den kommunala sektorn</t>
  </si>
  <si>
    <t>2.1</t>
  </si>
  <si>
    <t>Förvaltnings AB Framtiden, Göteborg Energi AB, Göteborgs Hamn, Higab, idrott- och föreningsnämnden, kretslopp- och vattennämnden, Liseberg AB, lokalnämnden och Renova AB ska utreda potentialen för energieffektivisering i hela det egna fastighetsbeståndet och utöver det fastställa ett mål för energi-effektivisering i linje med Göteborgs Stads miljö- och klimatprogram och en tillhörande energieffektiviseringsplan för att nå målet.</t>
  </si>
  <si>
    <t>↓ VÄLJ ↓</t>
  </si>
  <si>
    <t>2.2</t>
  </si>
  <si>
    <t>Alla styrelser och nämnder ska byta ut belysning i sina fastigheter som inte är energieffektiv till energieffektiva alternativ, till exempel LED-belysning.</t>
  </si>
  <si>
    <t>2.3</t>
  </si>
  <si>
    <t>Alla fastighetsägande styrelser och nämnder ska se över sina fastigheters styr- och reglersystem och säkerställa att de är rätt injusterade. Samtidigt ska utvecklingspotentialen av dessa system ses över vad gäller styrning av till exempel belysning och ventilationssystem. Denna potential ska tas vara på i bolagens och nämndernas energieffektiviseringsplaner.</t>
  </si>
  <si>
    <t>2.7</t>
  </si>
  <si>
    <t>Alla byggande styrelser och nämnder ska vid nybyggnation utföra en kostnads- och energibesparingsanalys för användande av solavskärmning för att sänka behovet av kylning under varma dagar.</t>
  </si>
  <si>
    <t>2.8</t>
  </si>
  <si>
    <t>Alla fastighetsägande styrelser och nämnder ska vid planering av större underhållsåtgärder på en befintlig fastighet även genomföra en analys över energieffektivisering. Möjligheten att utföra energibesparande åtgärder, exempelvis tilläggsisolering, i samband med underhåll ska då undersökas.</t>
  </si>
  <si>
    <t>4. Förnybar el</t>
  </si>
  <si>
    <t>4.1</t>
  </si>
  <si>
    <t xml:space="preserve">Alla fastighetsägande och byggande styrelser och nämnder ska upprätta en solenergiplan där möjligheten för utbyggnad av solceller på befintliga byggnader och nyproduktion utreds, målsätts och planeras. </t>
  </si>
  <si>
    <t>4.5</t>
  </si>
  <si>
    <t>Alla fastighetsägande styrelser och nämnder ska vid takrenoveringar alltid genomföra en kostnadskalkyl för att anlägga solpaneler som ett alternativ till ett konventionellt tak.</t>
  </si>
  <si>
    <t>6. Förnybar och återvunnen kyla</t>
  </si>
  <si>
    <t>6.2</t>
  </si>
  <si>
    <t>Alla styrelser och nämnder som bygger och förvaltar fastigheter ska vid ett identifierat kylbehov i första hand välja fjärrkyla. Där fjärrkyla inte är ett lämpligt alternativ ska alternativa kylmetoder utredas, såsom frikyla eller solkyla. Eldrivna kylanläggningar ska i den mån det är möjligt drivas av egenproducerad solel på den aktuella fastigheten.</t>
  </si>
  <si>
    <t>7. Energieffektiva och fossilfria resor, transporter och arbetsmaskiner</t>
  </si>
  <si>
    <t>7.1</t>
  </si>
  <si>
    <t>Förvaltnings AB Framtiden, park- och naturnämnden, lokalnämnden, kretslopp- och vattennämnden, Liseberg AB, idrotts- och föreningsnämnden samt Got Event ska, när det gäller egna arbetsmaskiner, använda arbetsmaskiner som drivs på el-, vätgas- eller biogas som är förnybart producerat. För de arbetsmaskiner där dessa alternativ inte finns tillgängliga ska de drivas med annat förnybart drivmedel.</t>
  </si>
  <si>
    <t>7.5</t>
  </si>
  <si>
    <t>Alla styrelser och nämnder ska säkerställa att behovet av användarvänliga cykelparkeringar för medarbetare, brukare och besökare är tillgodosett.</t>
  </si>
  <si>
    <t>8. Utökad tillgång till laddplatser och fossilfria fordonsbränslen</t>
  </si>
  <si>
    <t>8.2</t>
  </si>
  <si>
    <t>Alla styrelser och nämnder ska, där så är möjligt, använda laddstationer som samnyttjas av andra verksamheter eller boende och besökare.</t>
  </si>
  <si>
    <t>Inom ram</t>
  </si>
  <si>
    <t>Inom ram med konsekvenser</t>
  </si>
  <si>
    <t>Utökad ram</t>
  </si>
  <si>
    <t>Nya arbetsmaskiner som köps in är främst eldrivna, alla tjänstefordon till 2023 ska jämväl vara eldrivna.</t>
  </si>
  <si>
    <t>Vid nybyggnationer installeras alltid cykelparkeringar vid anläggningen.</t>
  </si>
  <si>
    <t xml:space="preserve">Stadens ska ha en fossilfrifordonsflotta till 2023 och det är något IOFF jobbar mot. Förvaltningen är igång med budgetering och planering med leverantörer som ska utföra installationerna. </t>
  </si>
  <si>
    <t>Utredningar av fjärrkyla och egenproducerad solel sker vid varje nybyggnation. Det ligger även med i förvaltnignens solcellsplan att vid 2022 utföra en kartläggning av tak som är lämpliga för solceller och som ska synkas med behov av takomläggning. Uppskattningen för hur stor kostnaden skulle kunna bli och där solcellsinstallationer är möjligt blir klarare 2022.</t>
  </si>
  <si>
    <t xml:space="preserve">Vid reinvesteringar, planerat underhåll och nybyggnationer utreds alltid möjligheter för solpaner på tak. En större solcellsinstallation på en idrottsanläggningen kan kosta mellan 4-4 mkr. Utredningen utförs tillsammans med kunniga konsulter och leverantörer. Kostnadskalkyler är betydligt billigare och ligger långt under miljonbelopp. </t>
  </si>
  <si>
    <t xml:space="preserve">Förvlatningen har en solcellsplan (solenergiplan) i sin egna energistrategi. Att vid 2022 utföra en kartläggning av tak som är lämpliga för solceller och som ska synkas med behov av takomläggning. Utrednings kostnad är inte beräknad. Uppskattningen för hur stor kostnaden skulle kunna bli och där solcellsinstallationer är möjligt blir klarare 2022. </t>
  </si>
  <si>
    <t>Strategin finns i förvaltningens energistrategi, att vid planerat underhåll, större reinvesteringar och nybyggnationer göra energieffektiviserade analyser samt prioritera energibesparande lösningar som exempelvis byta ut till bättre LED-lampor, tilläggsisolera (vanligt exempel är vid takluckor), byte av fönster med bättre värden och etcetera. Prisättningen på åtgärderna kan variera och ligga uppemot 100 tkr till 1 mkr. Analyserna är dock billigare och görs som beskrivs tidigare nämnt. Priset är svåruppskattat.</t>
  </si>
  <si>
    <t xml:space="preserve">Det är ett pågående arbete som utförs av Ioff:s drifttekniker. I samband med energikartläggningen som utfördes 2020-2021 arbetar teknikerna för att se över idrottsanläggningarnas styrs- och reglersystem. </t>
  </si>
  <si>
    <t>På de anläggningar där LED-belysning inte redan är installerat så bytts dem ut i samband med varje anläggnnings planerat underhåll. Nyproducerade anläggnignar har alltid LED vid installation. Byte av en liten anvisningarmatur LED kan kosta uppemot 2600 kr per byte. Byte belsyning på en hel fotbollsplan ligger på cirka 1,1 miljon. En sporthall cirka 0,5-1 miljon. Och livslängden är 10-15 år. Så intervallerna varierar. Uppskattningsvis är det runt 1-3 stora byten varje år och många små byten av enskilda armaturer.</t>
  </si>
  <si>
    <t>IOFF som helhet förbrukar årligen cirka 27.000.000 kWh/år. 2020 utförde ioff en energikartläggning på 5 olika anläggningar, där de på djupet undersöktes för att kartlägga deras energitillstånd och hitta energiförbättringsåtgärder för anläggningarna och mer generella för dess specifika anläggningstyp. Två konsultfirmor anlitades för att utföra arbetet och en summering av rapporterna påvisade att de 5 idrottsanläggningar skulle kunna effektiviseras med cirka 650.000 kWh/år med en total investeringskostnad på ca 4 miljoner. Samtidigt har förvaltningen summerat arbetar och skapat en lista med flera åtgärder som undersöks på olika idrottsanläggningar. Arbetet har legat till grund till förvaltnignens egna energistrategi och ska vara ett verktyg för att nå Stadens energiplanen, program samt mål. Om liknade åtgärder skulle utföras på alla ioffs anläggningar skulle besparingspotentialen ligga runt 6 400 000 kWh. Medan investeringskostnaderna skulle ligga på cirka 25 – 33 mkr. Det är dock en vädligt grov uppskatning.</t>
  </si>
  <si>
    <t>Det är ett arbete som utförs vid varje nybyggnation. Att se över energibesparingsåtgärder och göra energibesparingsanalyser. För att komma åt de smarta och gröna lösningarna. Analyserna är inte lika dyra som åtgärderna.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</si>
</sst>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9"/>
      <color theme="1"/>
      <name val="Calibri"/>
      <family val="2"/>
      <scheme val="minor"/>
    </font>
    <font>
      <b/>
      <sz val="11"/>
      <color theme="1"/>
      <name val="Calibri"/>
      <family val="2"/>
    </font>
    <font>
      <b/>
      <u val="singleAccounting"/>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3" fontId="2" fillId="0" borderId="0" applyFont="0" applyFill="0" applyBorder="0" applyAlignment="0" applyProtection="0"/>
  </cellStyleXfs>
  <cellXfs count="48">
    <xf numFmtId="0" fontId="0" fillId="0" borderId="0" xfId="0"/>
    <xf numFmtId="164" fontId="0" fillId="0" borderId="0" xfId="1" applyNumberFormat="1" applyFont="1"/>
    <xf numFmtId="0" fontId="0" fillId="0" borderId="0" xfId="0" applyBorder="1" applyAlignment="1">
      <alignment vertical="top"/>
    </xf>
    <xf numFmtId="2" fontId="0" fillId="0" borderId="1" xfId="1"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65" fontId="4" fillId="0" borderId="0" xfId="1" applyNumberFormat="1" applyFont="1" applyAlignment="1" applyProtection="1">
      <alignment horizontal="left"/>
    </xf>
    <xf numFmtId="165" fontId="0" fillId="0" borderId="0" xfId="1" applyNumberFormat="1" applyFont="1" applyProtection="1"/>
    <xf numFmtId="0" fontId="0" fillId="0" borderId="0" xfId="0" applyProtection="1"/>
    <xf numFmtId="0" fontId="1" fillId="8" borderId="1" xfId="0" applyFont="1" applyFill="1" applyBorder="1" applyAlignment="1" applyProtection="1">
      <alignment horizontal="center" vertical="center" wrapText="1"/>
    </xf>
    <xf numFmtId="0" fontId="1" fillId="5" borderId="0" xfId="0" applyFont="1" applyFill="1" applyBorder="1" applyAlignment="1" applyProtection="1">
      <alignment vertical="center" wrapText="1"/>
    </xf>
    <xf numFmtId="0" fontId="1" fillId="5" borderId="14" xfId="0" applyFont="1" applyFill="1" applyBorder="1" applyAlignment="1" applyProtection="1">
      <alignment vertical="center" wrapText="1"/>
    </xf>
    <xf numFmtId="2" fontId="1" fillId="7" borderId="1" xfId="1" applyNumberFormat="1" applyFont="1" applyFill="1" applyBorder="1" applyAlignment="1" applyProtection="1">
      <alignment horizontal="center" vertical="center"/>
    </xf>
    <xf numFmtId="2" fontId="1" fillId="6" borderId="1" xfId="1" applyNumberFormat="1" applyFont="1" applyFill="1" applyBorder="1" applyAlignment="1" applyProtection="1">
      <alignment horizontal="center" vertical="center"/>
    </xf>
    <xf numFmtId="0" fontId="0" fillId="0" borderId="8" xfId="0" applyBorder="1" applyProtection="1"/>
    <xf numFmtId="0" fontId="0" fillId="0" borderId="0" xfId="0" applyBorder="1" applyProtection="1"/>
    <xf numFmtId="0" fontId="0" fillId="0" borderId="0" xfId="0" applyFont="1" applyBorder="1" applyAlignment="1" applyProtection="1">
      <alignment horizontal="center" vertical="center"/>
    </xf>
    <xf numFmtId="0" fontId="1" fillId="2" borderId="1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164" fontId="1" fillId="2" borderId="1" xfId="1" applyNumberFormat="1" applyFont="1" applyFill="1" applyBorder="1" applyAlignment="1" applyProtection="1">
      <alignment horizontal="center" vertical="center"/>
    </xf>
    <xf numFmtId="164" fontId="1" fillId="3" borderId="1" xfId="1" applyNumberFormat="1" applyFont="1" applyFill="1" applyBorder="1" applyAlignment="1" applyProtection="1">
      <alignment horizontal="center" vertical="center"/>
    </xf>
    <xf numFmtId="2" fontId="0" fillId="7" borderId="4" xfId="1" applyNumberFormat="1" applyFont="1" applyFill="1" applyBorder="1" applyAlignment="1" applyProtection="1">
      <alignment horizontal="center" vertical="center"/>
    </xf>
    <xf numFmtId="0" fontId="0" fillId="0" borderId="1" xfId="0" applyBorder="1" applyAlignment="1">
      <alignment wrapText="1"/>
    </xf>
    <xf numFmtId="49" fontId="0" fillId="0" borderId="1" xfId="0" applyNumberFormat="1" applyBorder="1" applyAlignment="1">
      <alignment wrapText="1"/>
    </xf>
    <xf numFmtId="0" fontId="0" fillId="0" borderId="0" xfId="0" applyAlignment="1" applyProtection="1">
      <alignment horizontal="left" vertical="top" wrapText="1"/>
    </xf>
    <xf numFmtId="0" fontId="0" fillId="0" borderId="0" xfId="0" applyAlignment="1" applyProtection="1">
      <alignment horizontal="left" vertical="top" wrapText="1"/>
    </xf>
    <xf numFmtId="0" fontId="1" fillId="2" borderId="6"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3" xfId="0" applyFont="1" applyFill="1" applyBorder="1" applyAlignment="1" applyProtection="1">
      <alignment horizontal="left" vertical="center"/>
    </xf>
    <xf numFmtId="164" fontId="1" fillId="2" borderId="4" xfId="1" applyNumberFormat="1" applyFont="1" applyFill="1" applyBorder="1" applyAlignment="1" applyProtection="1">
      <alignment horizontal="center" vertical="center"/>
    </xf>
    <xf numFmtId="164" fontId="1" fillId="2" borderId="5" xfId="1" applyNumberFormat="1" applyFont="1" applyFill="1" applyBorder="1" applyAlignment="1" applyProtection="1">
      <alignment horizontal="center" vertical="center"/>
    </xf>
    <xf numFmtId="164" fontId="1" fillId="4" borderId="2" xfId="1" applyNumberFormat="1" applyFont="1" applyFill="1" applyBorder="1" applyAlignment="1" applyProtection="1">
      <alignment horizontal="center" vertical="center"/>
    </xf>
    <xf numFmtId="164" fontId="1" fillId="4" borderId="3" xfId="1" applyNumberFormat="1" applyFont="1" applyFill="1" applyBorder="1" applyAlignment="1" applyProtection="1">
      <alignment horizontal="center" vertical="center"/>
    </xf>
    <xf numFmtId="0" fontId="0" fillId="0" borderId="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64" fontId="1" fillId="3" borderId="4" xfId="1" applyNumberFormat="1" applyFont="1" applyFill="1" applyBorder="1" applyAlignment="1" applyProtection="1">
      <alignment horizontal="center" vertical="center"/>
    </xf>
    <xf numFmtId="164" fontId="1" fillId="3" borderId="5" xfId="1" applyNumberFormat="1" applyFont="1" applyFill="1" applyBorder="1" applyAlignment="1" applyProtection="1">
      <alignment horizontal="center" vertical="center"/>
    </xf>
    <xf numFmtId="164" fontId="1" fillId="3" borderId="9" xfId="1" applyNumberFormat="1" applyFont="1" applyFill="1" applyBorder="1" applyAlignment="1" applyProtection="1">
      <alignment horizontal="center" vertical="center"/>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AB26-B332-4B3C-AC11-B97D1AD14779}">
  <dimension ref="A1:AN25"/>
  <sheetViews>
    <sheetView showGridLines="0" tabSelected="1" topLeftCell="A10" zoomScale="85" zoomScaleNormal="85" workbookViewId="0">
      <selection activeCell="O12" sqref="O12:AA12"/>
    </sheetView>
  </sheetViews>
  <sheetFormatPr defaultRowHeight="15" x14ac:dyDescent="0.25"/>
  <cols>
    <col min="1" max="1" width="17.85546875" customWidth="1"/>
    <col min="3" max="3" width="51.5703125" customWidth="1"/>
    <col min="4" max="4" width="16.42578125" customWidth="1"/>
    <col min="5" max="5" width="10.7109375" style="1" bestFit="1" customWidth="1"/>
    <col min="6" max="6" width="9.140625" style="1"/>
    <col min="7" max="7" width="11.5703125" style="1" customWidth="1"/>
    <col min="8" max="8" width="12.140625" style="1" bestFit="1" customWidth="1"/>
    <col min="9" max="12" width="9.140625" style="1"/>
    <col min="13" max="13" width="12.140625" style="1" bestFit="1" customWidth="1"/>
    <col min="14" max="14" width="18.140625" style="1" customWidth="1"/>
  </cols>
  <sheetData>
    <row r="1" spans="1:40" ht="190.5" customHeight="1" x14ac:dyDescent="0.25">
      <c r="A1" s="24" t="s">
        <v>0</v>
      </c>
      <c r="B1" s="24"/>
      <c r="C1" s="24"/>
      <c r="D1" s="24"/>
      <c r="E1" s="24"/>
      <c r="F1" s="24"/>
      <c r="G1" s="24"/>
      <c r="H1" s="24"/>
      <c r="I1" s="24"/>
      <c r="J1" s="24"/>
      <c r="K1" s="24"/>
      <c r="L1" s="24"/>
      <c r="M1" s="24"/>
      <c r="N1" s="7"/>
      <c r="O1" s="7"/>
      <c r="P1" s="7"/>
      <c r="Q1" s="7"/>
      <c r="R1" s="7"/>
      <c r="S1" s="7"/>
      <c r="T1" s="7"/>
      <c r="U1" s="7"/>
      <c r="V1" s="7"/>
      <c r="W1" s="7"/>
      <c r="X1" s="7"/>
      <c r="Y1" s="7"/>
      <c r="Z1" s="7"/>
      <c r="AA1" s="7"/>
    </row>
    <row r="2" spans="1:40" ht="24" customHeight="1" x14ac:dyDescent="0.25">
      <c r="A2" s="7"/>
      <c r="B2" s="7"/>
      <c r="C2" s="23"/>
      <c r="D2" s="23"/>
      <c r="E2" s="42" t="s">
        <v>1</v>
      </c>
      <c r="F2" s="43"/>
      <c r="G2" s="43"/>
      <c r="H2" s="43"/>
      <c r="I2" s="43"/>
      <c r="J2" s="43"/>
      <c r="K2" s="43"/>
      <c r="L2" s="43"/>
      <c r="M2" s="43"/>
      <c r="N2" s="8" t="s">
        <v>2</v>
      </c>
      <c r="O2" s="23"/>
      <c r="P2" s="7"/>
      <c r="Q2" s="7"/>
      <c r="R2" s="7"/>
      <c r="S2" s="7"/>
      <c r="T2" s="7"/>
      <c r="U2" s="7"/>
      <c r="V2" s="7"/>
      <c r="W2" s="7"/>
      <c r="X2" s="7"/>
      <c r="Y2" s="7"/>
      <c r="Z2" s="7"/>
      <c r="AA2" s="7"/>
    </row>
    <row r="3" spans="1:40" ht="24.95" customHeight="1" x14ac:dyDescent="0.25">
      <c r="A3" s="7"/>
      <c r="B3" s="7"/>
      <c r="C3" s="9"/>
      <c r="D3" s="10"/>
      <c r="E3" s="11">
        <f t="shared" ref="E3:N3" si="0">SUM(E7:E17)</f>
        <v>5.8599999999999994</v>
      </c>
      <c r="F3" s="11">
        <f t="shared" si="0"/>
        <v>4.8100000000000005</v>
      </c>
      <c r="G3" s="11">
        <f t="shared" si="0"/>
        <v>1.7100000000000002</v>
      </c>
      <c r="H3" s="11">
        <f t="shared" si="0"/>
        <v>29</v>
      </c>
      <c r="I3" s="11">
        <f t="shared" si="0"/>
        <v>0</v>
      </c>
      <c r="J3" s="11">
        <f t="shared" si="0"/>
        <v>0</v>
      </c>
      <c r="K3" s="11">
        <f t="shared" si="0"/>
        <v>0</v>
      </c>
      <c r="L3" s="11">
        <f t="shared" si="0"/>
        <v>0</v>
      </c>
      <c r="M3" s="11">
        <f t="shared" si="0"/>
        <v>1.5</v>
      </c>
      <c r="N3" s="12">
        <f t="shared" si="0"/>
        <v>42.879999999999995</v>
      </c>
      <c r="O3" s="13"/>
      <c r="P3" s="14"/>
      <c r="Q3" s="14"/>
      <c r="R3" s="14"/>
      <c r="S3" s="15"/>
      <c r="T3" s="14"/>
      <c r="U3" s="7"/>
      <c r="V3" s="7"/>
      <c r="W3" s="7"/>
      <c r="X3" s="7"/>
      <c r="Y3" s="7"/>
      <c r="Z3" s="7"/>
      <c r="AA3" s="7"/>
    </row>
    <row r="4" spans="1:40" ht="24.95" customHeight="1" x14ac:dyDescent="0.25">
      <c r="A4" s="7"/>
      <c r="B4" s="7"/>
      <c r="C4" s="9"/>
      <c r="D4" s="7"/>
      <c r="E4" s="7"/>
      <c r="F4" s="9"/>
      <c r="G4" s="7"/>
      <c r="H4" s="7"/>
      <c r="I4" s="9"/>
      <c r="J4" s="7"/>
      <c r="K4" s="7"/>
      <c r="L4" s="9"/>
      <c r="M4" s="7"/>
      <c r="N4" s="7"/>
      <c r="O4" s="9"/>
      <c r="P4" s="14"/>
      <c r="Q4" s="14"/>
      <c r="R4" s="14"/>
      <c r="S4" s="15"/>
      <c r="T4" s="14"/>
      <c r="U4" s="7"/>
      <c r="V4" s="7"/>
      <c r="W4" s="7"/>
      <c r="X4" s="7"/>
      <c r="Y4" s="7"/>
      <c r="Z4" s="7"/>
      <c r="AA4" s="7"/>
    </row>
    <row r="5" spans="1:40" ht="24.75" customHeight="1" x14ac:dyDescent="0.25">
      <c r="A5" s="44" t="s">
        <v>3</v>
      </c>
      <c r="B5" s="44"/>
      <c r="C5" s="45"/>
      <c r="D5" s="46" t="s">
        <v>4</v>
      </c>
      <c r="E5" s="31" t="s">
        <v>5</v>
      </c>
      <c r="F5" s="32"/>
      <c r="G5" s="32"/>
      <c r="H5" s="32"/>
      <c r="I5" s="39" t="s">
        <v>6</v>
      </c>
      <c r="J5" s="40"/>
      <c r="K5" s="40"/>
      <c r="L5" s="40"/>
      <c r="M5" s="41"/>
      <c r="N5" s="33" t="s">
        <v>7</v>
      </c>
      <c r="O5" s="25" t="s">
        <v>8</v>
      </c>
      <c r="P5" s="26"/>
      <c r="Q5" s="26"/>
      <c r="R5" s="26"/>
      <c r="S5" s="26"/>
      <c r="T5" s="26"/>
      <c r="U5" s="26"/>
      <c r="V5" s="26"/>
      <c r="W5" s="26"/>
      <c r="X5" s="26"/>
      <c r="Y5" s="26"/>
      <c r="Z5" s="26"/>
      <c r="AA5" s="27"/>
    </row>
    <row r="6" spans="1:40" ht="30" customHeight="1" x14ac:dyDescent="0.25">
      <c r="A6" s="16" t="s">
        <v>9</v>
      </c>
      <c r="B6" s="16" t="s">
        <v>10</v>
      </c>
      <c r="C6" s="17" t="s">
        <v>11</v>
      </c>
      <c r="D6" s="47"/>
      <c r="E6" s="18" t="s">
        <v>12</v>
      </c>
      <c r="F6" s="18" t="s">
        <v>13</v>
      </c>
      <c r="G6" s="18" t="s">
        <v>14</v>
      </c>
      <c r="H6" s="18" t="s">
        <v>15</v>
      </c>
      <c r="I6" s="19" t="s">
        <v>16</v>
      </c>
      <c r="J6" s="19" t="s">
        <v>12</v>
      </c>
      <c r="K6" s="19" t="s">
        <v>13</v>
      </c>
      <c r="L6" s="19" t="s">
        <v>14</v>
      </c>
      <c r="M6" s="19" t="s">
        <v>15</v>
      </c>
      <c r="N6" s="34"/>
      <c r="O6" s="28"/>
      <c r="P6" s="29"/>
      <c r="Q6" s="29"/>
      <c r="R6" s="29"/>
      <c r="S6" s="29"/>
      <c r="T6" s="29"/>
      <c r="U6" s="29"/>
      <c r="V6" s="29"/>
      <c r="W6" s="29"/>
      <c r="X6" s="29"/>
      <c r="Y6" s="29"/>
      <c r="Z6" s="29"/>
      <c r="AA6" s="30"/>
    </row>
    <row r="7" spans="1:40" ht="135" x14ac:dyDescent="0.25">
      <c r="A7" s="21" t="s">
        <v>17</v>
      </c>
      <c r="B7" s="22" t="s">
        <v>18</v>
      </c>
      <c r="C7" s="21" t="s">
        <v>19</v>
      </c>
      <c r="D7" s="4" t="s">
        <v>47</v>
      </c>
      <c r="E7" s="3"/>
      <c r="F7" s="3"/>
      <c r="G7" s="3"/>
      <c r="H7" s="3">
        <v>22</v>
      </c>
      <c r="I7" s="3"/>
      <c r="J7" s="3"/>
      <c r="K7" s="3"/>
      <c r="L7" s="3"/>
      <c r="M7" s="3"/>
      <c r="N7" s="20">
        <f>SUM(E7:M7)</f>
        <v>22</v>
      </c>
      <c r="O7" s="35" t="s">
        <v>57</v>
      </c>
      <c r="P7" s="36"/>
      <c r="Q7" s="36"/>
      <c r="R7" s="36"/>
      <c r="S7" s="36"/>
      <c r="T7" s="36"/>
      <c r="U7" s="36"/>
      <c r="V7" s="36"/>
      <c r="W7" s="36"/>
      <c r="X7" s="36"/>
      <c r="Y7" s="36"/>
      <c r="Z7" s="36"/>
      <c r="AA7" s="36"/>
      <c r="AB7" s="2"/>
      <c r="AC7" s="2"/>
      <c r="AD7" s="2"/>
      <c r="AE7" s="2"/>
      <c r="AF7" s="2"/>
      <c r="AG7" s="2"/>
      <c r="AH7" s="2"/>
      <c r="AI7" s="2"/>
      <c r="AJ7" s="2"/>
      <c r="AK7" s="2"/>
      <c r="AL7" s="2"/>
      <c r="AM7" s="2"/>
      <c r="AN7" s="2"/>
    </row>
    <row r="8" spans="1:40" ht="75" x14ac:dyDescent="0.25">
      <c r="A8" s="21" t="s">
        <v>17</v>
      </c>
      <c r="B8" s="22" t="s">
        <v>21</v>
      </c>
      <c r="C8" s="21" t="s">
        <v>22</v>
      </c>
      <c r="D8" s="4" t="s">
        <v>45</v>
      </c>
      <c r="E8" s="3">
        <v>3</v>
      </c>
      <c r="F8" s="3">
        <v>3</v>
      </c>
      <c r="G8" s="3">
        <v>1</v>
      </c>
      <c r="H8" s="3">
        <v>3</v>
      </c>
      <c r="I8" s="3"/>
      <c r="J8" s="3"/>
      <c r="K8" s="3"/>
      <c r="L8" s="3"/>
      <c r="M8" s="3"/>
      <c r="N8" s="20">
        <f t="shared" ref="N8:N17" si="1">SUM(E8:M8)</f>
        <v>10</v>
      </c>
      <c r="O8" s="37" t="s">
        <v>56</v>
      </c>
      <c r="P8" s="38"/>
      <c r="Q8" s="38"/>
      <c r="R8" s="38"/>
      <c r="S8" s="38"/>
      <c r="T8" s="38"/>
      <c r="U8" s="38"/>
      <c r="V8" s="38"/>
      <c r="W8" s="38"/>
      <c r="X8" s="38"/>
      <c r="Y8" s="38"/>
      <c r="Z8" s="38"/>
      <c r="AA8" s="38"/>
      <c r="AB8" s="2"/>
      <c r="AC8" s="2"/>
      <c r="AD8" s="2"/>
      <c r="AE8" s="2"/>
      <c r="AF8" s="2"/>
      <c r="AG8" s="2"/>
      <c r="AH8" s="2"/>
      <c r="AI8" s="2"/>
      <c r="AJ8" s="2"/>
      <c r="AK8" s="2"/>
      <c r="AL8" s="2"/>
      <c r="AM8" s="2"/>
      <c r="AN8" s="2"/>
    </row>
    <row r="9" spans="1:40" ht="120" x14ac:dyDescent="0.25">
      <c r="A9" s="21" t="s">
        <v>17</v>
      </c>
      <c r="B9" s="22" t="s">
        <v>23</v>
      </c>
      <c r="C9" s="21" t="s">
        <v>24</v>
      </c>
      <c r="D9" s="4" t="s">
        <v>45</v>
      </c>
      <c r="E9" s="3">
        <v>0.5</v>
      </c>
      <c r="F9" s="3">
        <v>0.5</v>
      </c>
      <c r="G9" s="3">
        <v>0.5</v>
      </c>
      <c r="H9" s="3">
        <v>3</v>
      </c>
      <c r="I9" s="3"/>
      <c r="J9" s="3"/>
      <c r="K9" s="3"/>
      <c r="L9" s="3"/>
      <c r="M9" s="3"/>
      <c r="N9" s="20">
        <f t="shared" si="1"/>
        <v>4.5</v>
      </c>
      <c r="O9" s="35" t="s">
        <v>55</v>
      </c>
      <c r="P9" s="36"/>
      <c r="Q9" s="36"/>
      <c r="R9" s="36"/>
      <c r="S9" s="36"/>
      <c r="T9" s="36"/>
      <c r="U9" s="36"/>
      <c r="V9" s="36"/>
      <c r="W9" s="36"/>
      <c r="X9" s="36"/>
      <c r="Y9" s="36"/>
      <c r="Z9" s="36"/>
      <c r="AA9" s="36"/>
      <c r="AB9" s="2"/>
      <c r="AC9" s="2"/>
      <c r="AD9" s="2"/>
      <c r="AE9" s="2"/>
      <c r="AF9" s="2"/>
      <c r="AG9" s="2"/>
      <c r="AH9" s="2"/>
      <c r="AI9" s="2"/>
      <c r="AJ9" s="2"/>
      <c r="AK9" s="2"/>
      <c r="AL9" s="2"/>
      <c r="AM9" s="2"/>
      <c r="AN9" s="2"/>
    </row>
    <row r="10" spans="1:40" ht="75" x14ac:dyDescent="0.25">
      <c r="A10" s="21" t="s">
        <v>17</v>
      </c>
      <c r="B10" s="22" t="s">
        <v>25</v>
      </c>
      <c r="C10" s="21" t="s">
        <v>26</v>
      </c>
      <c r="D10" s="4" t="s">
        <v>45</v>
      </c>
      <c r="E10" s="3">
        <v>0.08</v>
      </c>
      <c r="F10" s="3">
        <v>0.08</v>
      </c>
      <c r="G10" s="3">
        <v>0.08</v>
      </c>
      <c r="H10" s="3">
        <v>0.3</v>
      </c>
      <c r="I10" s="3"/>
      <c r="J10" s="3"/>
      <c r="K10" s="3"/>
      <c r="L10" s="3"/>
      <c r="M10" s="3"/>
      <c r="N10" s="20">
        <f t="shared" si="1"/>
        <v>0.54</v>
      </c>
      <c r="O10" s="35" t="s">
        <v>58</v>
      </c>
      <c r="P10" s="36"/>
      <c r="Q10" s="36"/>
      <c r="R10" s="36"/>
      <c r="S10" s="36"/>
      <c r="T10" s="36"/>
      <c r="U10" s="36"/>
      <c r="V10" s="36"/>
      <c r="W10" s="36"/>
      <c r="X10" s="36"/>
      <c r="Y10" s="36"/>
      <c r="Z10" s="36"/>
      <c r="AA10" s="36"/>
    </row>
    <row r="11" spans="1:40" ht="105" x14ac:dyDescent="0.25">
      <c r="A11" s="21" t="s">
        <v>17</v>
      </c>
      <c r="B11" s="22" t="s">
        <v>27</v>
      </c>
      <c r="C11" s="21" t="s">
        <v>28</v>
      </c>
      <c r="D11" s="4" t="s">
        <v>45</v>
      </c>
      <c r="E11" s="3">
        <v>0.08</v>
      </c>
      <c r="F11" s="3">
        <v>0.08</v>
      </c>
      <c r="G11" s="3">
        <v>0.08</v>
      </c>
      <c r="H11" s="3">
        <v>0.3</v>
      </c>
      <c r="I11" s="3"/>
      <c r="J11" s="3"/>
      <c r="K11" s="3"/>
      <c r="L11" s="3"/>
      <c r="M11" s="3"/>
      <c r="N11" s="20">
        <f t="shared" si="1"/>
        <v>0.54</v>
      </c>
      <c r="O11" s="37" t="s">
        <v>54</v>
      </c>
      <c r="P11" s="38"/>
      <c r="Q11" s="38"/>
      <c r="R11" s="38"/>
      <c r="S11" s="38"/>
      <c r="T11" s="38"/>
      <c r="U11" s="38"/>
      <c r="V11" s="38"/>
      <c r="W11" s="38"/>
      <c r="X11" s="38"/>
      <c r="Y11" s="38"/>
      <c r="Z11" s="38"/>
      <c r="AA11" s="38"/>
    </row>
    <row r="12" spans="1:40" ht="60" x14ac:dyDescent="0.25">
      <c r="A12" s="21" t="s">
        <v>29</v>
      </c>
      <c r="B12" s="22" t="s">
        <v>30</v>
      </c>
      <c r="C12" s="21" t="s">
        <v>31</v>
      </c>
      <c r="D12" s="4" t="s">
        <v>45</v>
      </c>
      <c r="E12" s="3">
        <v>0.05</v>
      </c>
      <c r="F12" s="3"/>
      <c r="G12" s="3"/>
      <c r="H12" s="3"/>
      <c r="I12" s="3"/>
      <c r="J12" s="3"/>
      <c r="K12" s="3"/>
      <c r="L12" s="3"/>
      <c r="M12" s="3"/>
      <c r="N12" s="20">
        <f t="shared" si="1"/>
        <v>0.05</v>
      </c>
      <c r="O12" s="35" t="s">
        <v>53</v>
      </c>
      <c r="P12" s="36"/>
      <c r="Q12" s="36"/>
      <c r="R12" s="36"/>
      <c r="S12" s="36"/>
      <c r="T12" s="36"/>
      <c r="U12" s="36"/>
      <c r="V12" s="36"/>
      <c r="W12" s="36"/>
      <c r="X12" s="36"/>
      <c r="Y12" s="36"/>
      <c r="Z12" s="36"/>
      <c r="AA12" s="36"/>
    </row>
    <row r="13" spans="1:40" ht="60" x14ac:dyDescent="0.25">
      <c r="A13" s="21" t="s">
        <v>29</v>
      </c>
      <c r="B13" s="22" t="s">
        <v>32</v>
      </c>
      <c r="C13" s="21" t="s">
        <v>33</v>
      </c>
      <c r="D13" s="4" t="s">
        <v>45</v>
      </c>
      <c r="E13" s="3">
        <v>0.05</v>
      </c>
      <c r="F13" s="3">
        <v>0.05</v>
      </c>
      <c r="G13" s="3">
        <v>0.05</v>
      </c>
      <c r="H13" s="3">
        <v>0.2</v>
      </c>
      <c r="I13" s="3"/>
      <c r="J13" s="3"/>
      <c r="K13" s="3"/>
      <c r="L13" s="3"/>
      <c r="M13" s="3"/>
      <c r="N13" s="20">
        <f t="shared" si="1"/>
        <v>0.35000000000000003</v>
      </c>
      <c r="O13" s="35" t="s">
        <v>52</v>
      </c>
      <c r="P13" s="36"/>
      <c r="Q13" s="36"/>
      <c r="R13" s="36"/>
      <c r="S13" s="36"/>
      <c r="T13" s="36"/>
      <c r="U13" s="36"/>
      <c r="V13" s="36"/>
      <c r="W13" s="36"/>
      <c r="X13" s="36"/>
      <c r="Y13" s="36"/>
      <c r="Z13" s="36"/>
      <c r="AA13" s="36"/>
    </row>
    <row r="14" spans="1:40" ht="105" x14ac:dyDescent="0.25">
      <c r="A14" s="21" t="s">
        <v>34</v>
      </c>
      <c r="B14" s="22" t="s">
        <v>35</v>
      </c>
      <c r="C14" s="21" t="s">
        <v>36</v>
      </c>
      <c r="D14" s="4" t="s">
        <v>45</v>
      </c>
      <c r="E14" s="3"/>
      <c r="F14" s="3"/>
      <c r="G14" s="3"/>
      <c r="H14" s="3"/>
      <c r="I14" s="3"/>
      <c r="J14" s="3"/>
      <c r="K14" s="3"/>
      <c r="L14" s="3"/>
      <c r="M14" s="3"/>
      <c r="N14" s="20">
        <f t="shared" si="1"/>
        <v>0</v>
      </c>
      <c r="O14" s="37" t="s">
        <v>51</v>
      </c>
      <c r="P14" s="38"/>
      <c r="Q14" s="38"/>
      <c r="R14" s="38"/>
      <c r="S14" s="38"/>
      <c r="T14" s="38"/>
      <c r="U14" s="38"/>
      <c r="V14" s="38"/>
      <c r="W14" s="38"/>
      <c r="X14" s="38"/>
      <c r="Y14" s="38"/>
      <c r="Z14" s="38"/>
      <c r="AA14" s="38"/>
    </row>
    <row r="15" spans="1:40" ht="120" x14ac:dyDescent="0.25">
      <c r="A15" s="21" t="s">
        <v>37</v>
      </c>
      <c r="B15" s="22" t="s">
        <v>38</v>
      </c>
      <c r="C15" s="21" t="s">
        <v>39</v>
      </c>
      <c r="D15" s="4" t="s">
        <v>45</v>
      </c>
      <c r="E15" s="3">
        <v>1</v>
      </c>
      <c r="F15" s="3"/>
      <c r="G15" s="3"/>
      <c r="H15" s="3"/>
      <c r="I15" s="3"/>
      <c r="J15" s="3"/>
      <c r="K15" s="3"/>
      <c r="L15" s="3"/>
      <c r="M15" s="3">
        <v>1</v>
      </c>
      <c r="N15" s="20">
        <f t="shared" si="1"/>
        <v>2</v>
      </c>
      <c r="O15" s="35" t="s">
        <v>48</v>
      </c>
      <c r="P15" s="36"/>
      <c r="Q15" s="36"/>
      <c r="R15" s="36"/>
      <c r="S15" s="36"/>
      <c r="T15" s="36"/>
      <c r="U15" s="36"/>
      <c r="V15" s="36"/>
      <c r="W15" s="36"/>
      <c r="X15" s="36"/>
      <c r="Y15" s="36"/>
      <c r="Z15" s="36"/>
      <c r="AA15" s="36"/>
    </row>
    <row r="16" spans="1:40" ht="75" x14ac:dyDescent="0.25">
      <c r="A16" s="21" t="s">
        <v>37</v>
      </c>
      <c r="B16" s="22" t="s">
        <v>40</v>
      </c>
      <c r="C16" s="21" t="s">
        <v>41</v>
      </c>
      <c r="D16" s="4" t="s">
        <v>45</v>
      </c>
      <c r="E16" s="3">
        <v>0.1</v>
      </c>
      <c r="F16" s="3">
        <v>0.1</v>
      </c>
      <c r="G16" s="3"/>
      <c r="H16" s="3">
        <v>0.2</v>
      </c>
      <c r="I16" s="3"/>
      <c r="J16" s="3"/>
      <c r="K16" s="3"/>
      <c r="L16" s="3"/>
      <c r="M16" s="3"/>
      <c r="N16" s="20">
        <f t="shared" si="1"/>
        <v>0.4</v>
      </c>
      <c r="O16" s="35" t="s">
        <v>49</v>
      </c>
      <c r="P16" s="36"/>
      <c r="Q16" s="36"/>
      <c r="R16" s="36"/>
      <c r="S16" s="36"/>
      <c r="T16" s="36"/>
      <c r="U16" s="36"/>
      <c r="V16" s="36"/>
      <c r="W16" s="36"/>
      <c r="X16" s="36"/>
      <c r="Y16" s="36"/>
      <c r="Z16" s="36"/>
      <c r="AA16" s="36"/>
    </row>
    <row r="17" spans="1:27" ht="60" x14ac:dyDescent="0.25">
      <c r="A17" s="21" t="s">
        <v>42</v>
      </c>
      <c r="B17" s="22" t="s">
        <v>43</v>
      </c>
      <c r="C17" s="21" t="s">
        <v>44</v>
      </c>
      <c r="D17" s="4" t="s">
        <v>47</v>
      </c>
      <c r="E17" s="3">
        <v>1</v>
      </c>
      <c r="F17" s="3">
        <v>1</v>
      </c>
      <c r="G17" s="3"/>
      <c r="H17" s="3"/>
      <c r="I17" s="3"/>
      <c r="J17" s="3"/>
      <c r="K17" s="3"/>
      <c r="L17" s="3"/>
      <c r="M17" s="3">
        <v>0.5</v>
      </c>
      <c r="N17" s="20">
        <f t="shared" si="1"/>
        <v>2.5</v>
      </c>
      <c r="O17" s="37" t="s">
        <v>50</v>
      </c>
      <c r="P17" s="38"/>
      <c r="Q17" s="38"/>
      <c r="R17" s="38"/>
      <c r="S17" s="38"/>
      <c r="T17" s="38"/>
      <c r="U17" s="38"/>
      <c r="V17" s="38"/>
      <c r="W17" s="38"/>
      <c r="X17" s="38"/>
      <c r="Y17" s="38"/>
      <c r="Z17" s="38"/>
      <c r="AA17" s="38"/>
    </row>
    <row r="22" spans="1:27" x14ac:dyDescent="0.25">
      <c r="D22" s="5" t="s">
        <v>20</v>
      </c>
    </row>
    <row r="23" spans="1:27" x14ac:dyDescent="0.25">
      <c r="D23" s="6" t="s">
        <v>45</v>
      </c>
    </row>
    <row r="24" spans="1:27" x14ac:dyDescent="0.25">
      <c r="D24" s="6" t="s">
        <v>46</v>
      </c>
    </row>
    <row r="25" spans="1:27" x14ac:dyDescent="0.25">
      <c r="D25" s="6" t="s">
        <v>47</v>
      </c>
    </row>
  </sheetData>
  <sheetProtection algorithmName="SHA-512" hashValue="tv3jY/FDbmm9BazcgTqIRlc2jh0XsY6kPxxtFCXjcTJcj5Gss50Ns8dF/wMZoYqkjaeiDd3B57LRAsqmfEr3JQ==" saltValue="Djv4iRxqsPnRntCsPeo+Jw==" spinCount="100000" sheet="1" objects="1" scenarios="1"/>
  <mergeCells count="19">
    <mergeCell ref="O17:AA17"/>
    <mergeCell ref="I5:M5"/>
    <mergeCell ref="E2:M2"/>
    <mergeCell ref="A5:C5"/>
    <mergeCell ref="D5:D6"/>
    <mergeCell ref="O7:AA7"/>
    <mergeCell ref="O8:AA8"/>
    <mergeCell ref="O9:AA9"/>
    <mergeCell ref="O10:AA10"/>
    <mergeCell ref="O11:AA11"/>
    <mergeCell ref="O12:AA12"/>
    <mergeCell ref="O13:AA13"/>
    <mergeCell ref="O14:AA14"/>
    <mergeCell ref="O15:AA15"/>
    <mergeCell ref="A1:M1"/>
    <mergeCell ref="O5:AA6"/>
    <mergeCell ref="E5:H5"/>
    <mergeCell ref="N5:N6"/>
    <mergeCell ref="O16:AA16"/>
  </mergeCells>
  <conditionalFormatting sqref="D7:D17">
    <cfRule type="iconSet" priority="27">
      <iconSet iconSet="3Arrows">
        <cfvo type="percent" val="0"/>
        <cfvo type="percent" val="33"/>
        <cfvo type="percent" val="67"/>
      </iconSet>
    </cfRule>
  </conditionalFormatting>
  <dataValidations count="2">
    <dataValidation type="decimal" operator="greaterThanOrEqual" allowBlank="1" showInputMessage="1" showErrorMessage="1" sqref="E7:M17" xr:uid="{F68900DE-1B01-4E95-A13A-8E60DBBFAF1B}">
      <formula1>0</formula1>
    </dataValidation>
    <dataValidation type="list" allowBlank="1" showInputMessage="1" showErrorMessage="1" promptTitle="Hur hanteras?" prompt="Ange hur ni kommer att hantera åtgärden finansiellt" sqref="D7:D17" xr:uid="{37D96513-3CCE-4248-BEF4-BEDA8C89B26A}">
      <formula1>$D$22:D25</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DBA9E4B78B5FE41808E13EB41D8B2DC" ma:contentTypeVersion="12" ma:contentTypeDescription="Skapa ett nytt dokument." ma:contentTypeScope="" ma:versionID="61011b44dced7f83ad89076b14f08989">
  <xsd:schema xmlns:xsd="http://www.w3.org/2001/XMLSchema" xmlns:xs="http://www.w3.org/2001/XMLSchema" xmlns:p="http://schemas.microsoft.com/office/2006/metadata/properties" xmlns:ns2="e204b405-b895-4ec3-9e46-74f679029d6d" xmlns:ns3="0e80fbcd-9370-48ec-9670-9d00b77f41c3" targetNamespace="http://schemas.microsoft.com/office/2006/metadata/properties" ma:root="true" ma:fieldsID="f48fb4cebb3a3330d0fb3cd427c5dcde" ns2:_="" ns3:_="">
    <xsd:import namespace="e204b405-b895-4ec3-9e46-74f679029d6d"/>
    <xsd:import namespace="0e80fbcd-9370-48ec-9670-9d00b77f41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04b405-b895-4ec3-9e46-74f679029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80fbcd-9370-48ec-9670-9d00b77f41c3"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e80fbcd-9370-48ec-9670-9d00b77f41c3">
      <UserInfo>
        <DisplayName>Henriette Söderberg</DisplayName>
        <AccountId>28</AccountId>
        <AccountType/>
      </UserInfo>
      <UserInfo>
        <DisplayName>Jennica Kjällstrand</DisplayName>
        <AccountId>15</AccountId>
        <AccountType/>
      </UserInfo>
    </SharedWithUsers>
  </documentManagement>
</p:properties>
</file>

<file path=customXml/itemProps1.xml><?xml version="1.0" encoding="utf-8"?>
<ds:datastoreItem xmlns:ds="http://schemas.openxmlformats.org/officeDocument/2006/customXml" ds:itemID="{F04FA791-99E2-4EEB-B787-14AA685F0A98}">
  <ds:schemaRefs>
    <ds:schemaRef ds:uri="http://schemas.microsoft.com/sharepoint/v3/contenttype/forms"/>
  </ds:schemaRefs>
</ds:datastoreItem>
</file>

<file path=customXml/itemProps2.xml><?xml version="1.0" encoding="utf-8"?>
<ds:datastoreItem xmlns:ds="http://schemas.openxmlformats.org/officeDocument/2006/customXml" ds:itemID="{66C3E628-B9CD-4374-A936-EFC3603AB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04b405-b895-4ec3-9e46-74f679029d6d"/>
    <ds:schemaRef ds:uri="0e80fbcd-9370-48ec-9670-9d00b77f41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9BB6E8-B44D-4002-BC91-521C1A0D9A05}">
  <ds:schemaRefs>
    <ds:schemaRef ds:uri="http://schemas.microsoft.com/office/2006/metadata/properties"/>
    <ds:schemaRef ds:uri="http://schemas.microsoft.com/office/infopath/2007/PartnerControls"/>
    <ds:schemaRef ds:uri="0e80fbcd-9370-48ec-9670-9d00b77f41c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vt:i4>
      </vt:variant>
    </vt:vector>
  </HeadingPairs>
  <TitlesOfParts>
    <vt:vector size="1" baseType="lpstr">
      <vt:lpstr>Energiplan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Kjellstenius</dc:creator>
  <cp:keywords/>
  <dc:description/>
  <cp:lastModifiedBy>Linus Lundberg</cp:lastModifiedBy>
  <cp:revision/>
  <dcterms:created xsi:type="dcterms:W3CDTF">2020-01-02T10:15:50Z</dcterms:created>
  <dcterms:modified xsi:type="dcterms:W3CDTF">2021-09-01T17:50:34Z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Disabled</vt:lpwstr>
  </property>
  <property fmtid="{D5CDD505-2E9C-101B-9397-08002B2CF9AE}" pid="3" name="SW_IntOfficeMacros">
    <vt:lpwstr>Disabled</vt:lpwstr>
  </property>
  <property fmtid="{D5CDD505-2E9C-101B-9397-08002B2CF9AE}" pid="4" name="SW_CustomTitle">
    <vt:lpwstr>Disabled</vt:lpwstr>
  </property>
</Properties>
</file>